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21" i="1" l="1"/>
  <c r="G17" i="1"/>
  <c r="G20" i="1"/>
  <c r="G25" i="1"/>
  <c r="G26" i="1"/>
  <c r="G29" i="1"/>
  <c r="G30" i="1"/>
  <c r="G31" i="1"/>
  <c r="G32" i="1"/>
  <c r="G33" i="1"/>
  <c r="G34" i="1"/>
  <c r="G35" i="1"/>
  <c r="G36" i="1"/>
  <c r="G37" i="1"/>
  <c r="G38" i="1"/>
  <c r="G39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8" i="1"/>
  <c r="G3" i="1"/>
  <c r="G4" i="1"/>
  <c r="G5" i="1"/>
  <c r="G6" i="1"/>
  <c r="G7" i="1"/>
  <c r="G8" i="1"/>
  <c r="G9" i="1"/>
  <c r="G10" i="1"/>
  <c r="G11" i="1"/>
  <c r="G12" i="1"/>
  <c r="G13" i="1"/>
  <c r="G2" i="1"/>
  <c r="D69" i="1" l="1"/>
  <c r="D60" i="1"/>
  <c r="D61" i="1"/>
  <c r="D62" i="1"/>
  <c r="D63" i="1"/>
  <c r="D64" i="1"/>
  <c r="D65" i="1"/>
  <c r="D66" i="1"/>
  <c r="D67" i="1"/>
  <c r="D68" i="1"/>
  <c r="D59" i="1"/>
  <c r="D56" i="1"/>
  <c r="D48" i="1"/>
  <c r="D49" i="1"/>
  <c r="D50" i="1"/>
  <c r="D51" i="1"/>
  <c r="D52" i="1"/>
  <c r="D53" i="1"/>
  <c r="D54" i="1"/>
  <c r="D55" i="1"/>
  <c r="D47" i="1"/>
  <c r="D45" i="1"/>
  <c r="D44" i="1"/>
  <c r="D43" i="1"/>
  <c r="E46" i="1"/>
  <c r="E44" i="1"/>
  <c r="D40" i="1"/>
  <c r="D30" i="1"/>
  <c r="D31" i="1"/>
  <c r="D32" i="1"/>
  <c r="D33" i="1"/>
  <c r="D34" i="1"/>
  <c r="D35" i="1"/>
  <c r="D36" i="1"/>
  <c r="D37" i="1"/>
  <c r="D38" i="1"/>
  <c r="D39" i="1"/>
  <c r="D29" i="1"/>
  <c r="D26" i="1"/>
  <c r="D25" i="1"/>
  <c r="D22" i="1"/>
  <c r="D21" i="1"/>
  <c r="D20" i="1"/>
  <c r="D17" i="1"/>
  <c r="D14" i="1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<sst xmlns="http://schemas.openxmlformats.org/spreadsheetml/2006/main" count="169" uniqueCount="90">
  <si>
    <t>DX</t>
  </si>
  <si>
    <t>AQUECEDOR 12v</t>
  </si>
  <si>
    <t>HORN 25T</t>
  </si>
  <si>
    <t>SERVO 995</t>
  </si>
  <si>
    <t>FILTRO AZUL</t>
  </si>
  <si>
    <t>CONECTOR 6S</t>
  </si>
  <si>
    <t>IMAX</t>
  </si>
  <si>
    <t>VELA N4</t>
  </si>
  <si>
    <t>JUNTA ESCAPE</t>
  </si>
  <si>
    <t>FILTRO ESCAPE</t>
  </si>
  <si>
    <t>SMILE 8 UM</t>
  </si>
  <si>
    <t>TELEFONE</t>
  </si>
  <si>
    <t>PNEU 1/10</t>
  </si>
  <si>
    <t>DOLAR 2,40</t>
  </si>
  <si>
    <t>VALOR</t>
  </si>
  <si>
    <t>RCMART</t>
  </si>
  <si>
    <t>MAGLEV 4 UM</t>
  </si>
  <si>
    <t>R2</t>
  </si>
  <si>
    <t>SUPORTE AEROF</t>
  </si>
  <si>
    <t>AQUECEDOR E CAREG</t>
  </si>
  <si>
    <t>RCPLANET</t>
  </si>
  <si>
    <t>RODA VERM E CINZ</t>
  </si>
  <si>
    <t>BONES OFNA</t>
  </si>
  <si>
    <t>BANGOOD</t>
  </si>
  <si>
    <t>FAROLZIN</t>
  </si>
  <si>
    <t>ADESIV</t>
  </si>
  <si>
    <t>MSACARA</t>
  </si>
  <si>
    <t>JASON</t>
  </si>
  <si>
    <t>ADES 2</t>
  </si>
  <si>
    <t>HKS</t>
  </si>
  <si>
    <t>SERVO 996R</t>
  </si>
  <si>
    <t>HSP CAMBIO</t>
  </si>
  <si>
    <t>HSP PINHA</t>
  </si>
  <si>
    <t>HELICE HELI</t>
  </si>
  <si>
    <t>25T FUTABA</t>
  </si>
  <si>
    <t>AMAIN</t>
  </si>
  <si>
    <t>FILTRO OFNA SUPO</t>
  </si>
  <si>
    <t>ESPUMA FILTRO OFNA</t>
  </si>
  <si>
    <t>VELA 8</t>
  </si>
  <si>
    <t>PARAFUSO AZUL</t>
  </si>
  <si>
    <t>TX 50</t>
  </si>
  <si>
    <t>FLYHEEL</t>
  </si>
  <si>
    <t>MANGEI CINZ</t>
  </si>
  <si>
    <t>MANGEI AMA</t>
  </si>
  <si>
    <t>JUNTA TRAXXAS</t>
  </si>
  <si>
    <t>PORCA 17MM</t>
  </si>
  <si>
    <t>PNEU XCEED</t>
  </si>
  <si>
    <t>RODA HPI</t>
  </si>
  <si>
    <t>EXTENÇÃO</t>
  </si>
  <si>
    <t>OFNA</t>
  </si>
  <si>
    <t>AVENGER</t>
  </si>
  <si>
    <t>PARAFUSO</t>
  </si>
  <si>
    <t>F</t>
  </si>
  <si>
    <t>JUINCUP</t>
  </si>
  <si>
    <t>TAMPA MOTOR 28</t>
  </si>
  <si>
    <t>VELA B4</t>
  </si>
  <si>
    <t xml:space="preserve">MEU </t>
  </si>
  <si>
    <t>LOGO</t>
  </si>
  <si>
    <t>PNEU AMARELO</t>
  </si>
  <si>
    <t>F 16</t>
  </si>
  <si>
    <t>EQUAL</t>
  </si>
  <si>
    <t>venda</t>
  </si>
  <si>
    <t>preço</t>
  </si>
  <si>
    <t>meu</t>
  </si>
  <si>
    <t>cada</t>
  </si>
  <si>
    <t>nosso</t>
  </si>
  <si>
    <t>desova</t>
  </si>
  <si>
    <t>foi</t>
  </si>
  <si>
    <t>1meu</t>
  </si>
  <si>
    <t>chaves porca</t>
  </si>
  <si>
    <t>FILTROcombustivel  AZUL</t>
  </si>
  <si>
    <t>CONECTOR 6S para balanco lipo</t>
  </si>
  <si>
    <t>carregador IMAX</t>
  </si>
  <si>
    <t>pneu 1/8 MAGLEV 4 Um</t>
  </si>
  <si>
    <t>FLYHEEL com aletas</t>
  </si>
  <si>
    <t>Tabela de envio</t>
  </si>
  <si>
    <t>PAC</t>
  </si>
  <si>
    <t>PAC até 1kg</t>
  </si>
  <si>
    <t>DF, ES, MG</t>
  </si>
  <si>
    <t>MS, RJ</t>
  </si>
  <si>
    <t>GO, MT BA TO</t>
  </si>
  <si>
    <t>NORDESTE</t>
  </si>
  <si>
    <t>NORTE</t>
  </si>
  <si>
    <t xml:space="preserve"> RS, SP</t>
  </si>
  <si>
    <t>SC, PR</t>
  </si>
  <si>
    <t>SEDEX</t>
  </si>
  <si>
    <t>SEDEX até 300g</t>
  </si>
  <si>
    <t>SEDEX até 1Kg</t>
  </si>
  <si>
    <t>Aceito Mpago</t>
  </si>
  <si>
    <t>Produtos a pronta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</si>
</sst>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A4" workbookViewId="0">
      <selection activeCell="D4" sqref="D4"/>
    </sheetView>
  </sheetViews>
  <sheetFormatPr defaultRowHeight="15" x14ac:dyDescent="0.25"/>
  <cols>
    <col min="2" max="2" width="20.7109375" bestFit="1" customWidth="1"/>
    <col min="13" max="13" width="29.140625" bestFit="1" customWidth="1"/>
  </cols>
  <sheetData>
    <row r="1" spans="1:14" x14ac:dyDescent="0.25">
      <c r="C1" t="s">
        <v>14</v>
      </c>
      <c r="D1" t="s">
        <v>13</v>
      </c>
      <c r="G1" t="s">
        <v>62</v>
      </c>
      <c r="I1" t="s">
        <v>61</v>
      </c>
    </row>
    <row r="2" spans="1:14" x14ac:dyDescent="0.25">
      <c r="A2" t="s">
        <v>0</v>
      </c>
      <c r="B2" t="s">
        <v>1</v>
      </c>
      <c r="C2">
        <v>9.1999999999999993</v>
      </c>
      <c r="D2" s="1">
        <f>C2*2.4</f>
        <v>22.08</v>
      </c>
      <c r="G2">
        <f>D2*2</f>
        <v>44.16</v>
      </c>
      <c r="I2">
        <v>45</v>
      </c>
      <c r="M2" t="s">
        <v>1</v>
      </c>
      <c r="N2">
        <v>45</v>
      </c>
    </row>
    <row r="3" spans="1:14" x14ac:dyDescent="0.25">
      <c r="B3" t="s">
        <v>2</v>
      </c>
      <c r="C3">
        <v>2.5</v>
      </c>
      <c r="D3" s="1">
        <f t="shared" ref="D3:D13" si="0">C3*2.4</f>
        <v>6</v>
      </c>
      <c r="G3">
        <f t="shared" ref="G3:G66" si="1">D3*2</f>
        <v>12</v>
      </c>
      <c r="I3">
        <v>15</v>
      </c>
      <c r="M3" t="s">
        <v>2</v>
      </c>
      <c r="N3">
        <v>15</v>
      </c>
    </row>
    <row r="4" spans="1:14" x14ac:dyDescent="0.25">
      <c r="B4" t="s">
        <v>3</v>
      </c>
      <c r="C4">
        <v>7.6</v>
      </c>
      <c r="D4" s="1">
        <f t="shared" si="0"/>
        <v>18.239999999999998</v>
      </c>
      <c r="G4">
        <f t="shared" si="1"/>
        <v>36.479999999999997</v>
      </c>
      <c r="I4">
        <v>30</v>
      </c>
      <c r="M4" t="s">
        <v>3</v>
      </c>
      <c r="N4">
        <v>30</v>
      </c>
    </row>
    <row r="5" spans="1:14" x14ac:dyDescent="0.25">
      <c r="B5" t="s">
        <v>4</v>
      </c>
      <c r="C5">
        <v>2.96</v>
      </c>
      <c r="D5" s="1">
        <f t="shared" si="0"/>
        <v>7.1040000000000001</v>
      </c>
      <c r="G5">
        <f t="shared" si="1"/>
        <v>14.208</v>
      </c>
      <c r="I5">
        <v>15</v>
      </c>
      <c r="M5" t="s">
        <v>70</v>
      </c>
      <c r="N5">
        <v>15</v>
      </c>
    </row>
    <row r="6" spans="1:14" x14ac:dyDescent="0.25">
      <c r="B6" t="s">
        <v>5</v>
      </c>
      <c r="C6">
        <v>4.3</v>
      </c>
      <c r="D6" s="1">
        <f t="shared" si="0"/>
        <v>10.319999999999999</v>
      </c>
      <c r="G6">
        <f t="shared" si="1"/>
        <v>20.639999999999997</v>
      </c>
      <c r="I6">
        <v>25</v>
      </c>
      <c r="M6" t="s">
        <v>71</v>
      </c>
      <c r="N6">
        <v>25</v>
      </c>
    </row>
    <row r="7" spans="1:14" x14ac:dyDescent="0.25">
      <c r="B7" t="s">
        <v>6</v>
      </c>
      <c r="C7">
        <v>33.200000000000003</v>
      </c>
      <c r="D7" s="1">
        <f t="shared" si="0"/>
        <v>79.680000000000007</v>
      </c>
      <c r="G7">
        <f t="shared" si="1"/>
        <v>159.36000000000001</v>
      </c>
      <c r="I7">
        <v>140</v>
      </c>
      <c r="M7" t="s">
        <v>72</v>
      </c>
      <c r="N7">
        <v>140</v>
      </c>
    </row>
    <row r="8" spans="1:14" x14ac:dyDescent="0.25">
      <c r="B8" t="s">
        <v>7</v>
      </c>
      <c r="C8">
        <v>4.4000000000000004</v>
      </c>
      <c r="D8" s="1">
        <f t="shared" si="0"/>
        <v>10.56</v>
      </c>
      <c r="G8">
        <f t="shared" si="1"/>
        <v>21.12</v>
      </c>
      <c r="I8">
        <v>18</v>
      </c>
      <c r="M8" t="s">
        <v>7</v>
      </c>
      <c r="N8">
        <v>18</v>
      </c>
    </row>
    <row r="9" spans="1:14" x14ac:dyDescent="0.25">
      <c r="B9" t="s">
        <v>8</v>
      </c>
      <c r="C9">
        <v>5.5</v>
      </c>
      <c r="D9" s="1">
        <f t="shared" si="0"/>
        <v>13.2</v>
      </c>
      <c r="G9">
        <f t="shared" si="1"/>
        <v>26.4</v>
      </c>
      <c r="I9">
        <v>25</v>
      </c>
      <c r="M9" t="s">
        <v>8</v>
      </c>
      <c r="N9">
        <v>25</v>
      </c>
    </row>
    <row r="10" spans="1:14" x14ac:dyDescent="0.25">
      <c r="B10" t="s">
        <v>9</v>
      </c>
      <c r="C10">
        <v>3.9</v>
      </c>
      <c r="D10" s="1">
        <f t="shared" si="0"/>
        <v>9.36</v>
      </c>
      <c r="G10">
        <f t="shared" si="1"/>
        <v>18.72</v>
      </c>
      <c r="I10">
        <v>18</v>
      </c>
      <c r="J10" t="s">
        <v>63</v>
      </c>
      <c r="M10" t="s">
        <v>73</v>
      </c>
      <c r="N10">
        <v>170</v>
      </c>
    </row>
    <row r="11" spans="1:14" x14ac:dyDescent="0.25">
      <c r="B11" t="s">
        <v>10</v>
      </c>
      <c r="C11">
        <v>3.7</v>
      </c>
      <c r="D11" s="1">
        <f t="shared" si="0"/>
        <v>8.8800000000000008</v>
      </c>
      <c r="F11">
        <v>8</v>
      </c>
      <c r="G11">
        <f t="shared" si="1"/>
        <v>17.760000000000002</v>
      </c>
      <c r="H11" t="s">
        <v>64</v>
      </c>
      <c r="I11">
        <v>2</v>
      </c>
      <c r="M11" t="s">
        <v>18</v>
      </c>
      <c r="N11">
        <v>35</v>
      </c>
    </row>
    <row r="12" spans="1:14" x14ac:dyDescent="0.25">
      <c r="B12" t="s">
        <v>11</v>
      </c>
      <c r="C12">
        <v>28.6</v>
      </c>
      <c r="D12" s="1">
        <f t="shared" si="0"/>
        <v>68.64</v>
      </c>
      <c r="G12">
        <f t="shared" si="1"/>
        <v>137.28</v>
      </c>
      <c r="I12">
        <v>137</v>
      </c>
      <c r="J12" t="s">
        <v>65</v>
      </c>
      <c r="M12" t="s">
        <v>30</v>
      </c>
      <c r="N12">
        <v>30</v>
      </c>
    </row>
    <row r="13" spans="1:14" x14ac:dyDescent="0.25">
      <c r="B13" t="s">
        <v>12</v>
      </c>
      <c r="C13">
        <v>8.1</v>
      </c>
      <c r="D13" s="1">
        <f t="shared" si="0"/>
        <v>19.439999999999998</v>
      </c>
      <c r="G13">
        <f t="shared" si="1"/>
        <v>38.879999999999995</v>
      </c>
      <c r="I13">
        <v>40</v>
      </c>
      <c r="J13" t="s">
        <v>63</v>
      </c>
      <c r="M13" t="s">
        <v>31</v>
      </c>
      <c r="N13">
        <v>20</v>
      </c>
    </row>
    <row r="14" spans="1:14" x14ac:dyDescent="0.25">
      <c r="D14" s="1">
        <f>SUM(D2:D13)</f>
        <v>273.50399999999996</v>
      </c>
      <c r="M14" t="s">
        <v>32</v>
      </c>
      <c r="N14">
        <v>20</v>
      </c>
    </row>
    <row r="15" spans="1:14" x14ac:dyDescent="0.25">
      <c r="M15" t="s">
        <v>33</v>
      </c>
      <c r="N15">
        <v>5</v>
      </c>
    </row>
    <row r="16" spans="1:14" x14ac:dyDescent="0.25">
      <c r="A16" t="s">
        <v>15</v>
      </c>
      <c r="M16" t="s">
        <v>34</v>
      </c>
      <c r="N16">
        <v>15</v>
      </c>
    </row>
    <row r="17" spans="1:14" x14ac:dyDescent="0.25">
      <c r="B17" t="s">
        <v>16</v>
      </c>
      <c r="C17">
        <v>54.4</v>
      </c>
      <c r="D17" s="1">
        <f t="shared" ref="D17" si="2">C17*2.4</f>
        <v>130.56</v>
      </c>
      <c r="G17">
        <f t="shared" si="1"/>
        <v>261.12</v>
      </c>
      <c r="I17">
        <v>170</v>
      </c>
      <c r="J17" t="s">
        <v>66</v>
      </c>
      <c r="M17" t="s">
        <v>36</v>
      </c>
      <c r="N17">
        <v>40</v>
      </c>
    </row>
    <row r="18" spans="1:14" x14ac:dyDescent="0.25">
      <c r="M18" t="s">
        <v>37</v>
      </c>
      <c r="N18">
        <v>10</v>
      </c>
    </row>
    <row r="19" spans="1:14" x14ac:dyDescent="0.25">
      <c r="A19" t="s">
        <v>17</v>
      </c>
      <c r="M19" t="s">
        <v>38</v>
      </c>
      <c r="N19">
        <v>25</v>
      </c>
    </row>
    <row r="20" spans="1:14" x14ac:dyDescent="0.25">
      <c r="B20" t="s">
        <v>18</v>
      </c>
      <c r="C20">
        <v>14.9</v>
      </c>
      <c r="D20" s="1">
        <f t="shared" ref="D20:D21" si="3">C20*2.4</f>
        <v>35.76</v>
      </c>
      <c r="F20">
        <v>2</v>
      </c>
      <c r="G20">
        <f t="shared" si="1"/>
        <v>71.52</v>
      </c>
      <c r="H20" t="s">
        <v>64</v>
      </c>
      <c r="I20">
        <v>35</v>
      </c>
      <c r="M20" t="s">
        <v>74</v>
      </c>
      <c r="N20">
        <v>50</v>
      </c>
    </row>
    <row r="21" spans="1:14" x14ac:dyDescent="0.25">
      <c r="B21" t="s">
        <v>19</v>
      </c>
      <c r="C21">
        <v>22.16</v>
      </c>
      <c r="D21" s="1">
        <f t="shared" si="3"/>
        <v>53.183999999999997</v>
      </c>
      <c r="F21">
        <v>2</v>
      </c>
      <c r="G21">
        <f t="shared" si="1"/>
        <v>106.36799999999999</v>
      </c>
      <c r="H21" t="s">
        <v>64</v>
      </c>
      <c r="I21">
        <v>55</v>
      </c>
      <c r="J21" t="s">
        <v>67</v>
      </c>
      <c r="M21" t="s">
        <v>42</v>
      </c>
      <c r="N21">
        <v>15</v>
      </c>
    </row>
    <row r="22" spans="1:14" x14ac:dyDescent="0.25">
      <c r="D22" s="1">
        <f>SUM(D20:D21)</f>
        <v>88.943999999999988</v>
      </c>
      <c r="M22" t="s">
        <v>44</v>
      </c>
      <c r="N22">
        <v>10</v>
      </c>
    </row>
    <row r="23" spans="1:14" x14ac:dyDescent="0.25">
      <c r="M23" t="s">
        <v>45</v>
      </c>
      <c r="N23">
        <v>15</v>
      </c>
    </row>
    <row r="24" spans="1:14" x14ac:dyDescent="0.25">
      <c r="A24" t="s">
        <v>20</v>
      </c>
      <c r="M24" t="s">
        <v>60</v>
      </c>
      <c r="N24">
        <v>150</v>
      </c>
    </row>
    <row r="25" spans="1:14" x14ac:dyDescent="0.25">
      <c r="B25" t="s">
        <v>21</v>
      </c>
      <c r="C25">
        <v>53.2</v>
      </c>
      <c r="D25" s="1">
        <f t="shared" ref="D25:D26" si="4">C25*2.4</f>
        <v>127.68</v>
      </c>
      <c r="F25">
        <v>2</v>
      </c>
      <c r="G25">
        <f t="shared" si="1"/>
        <v>255.36</v>
      </c>
      <c r="I25">
        <v>140</v>
      </c>
      <c r="J25" t="s">
        <v>66</v>
      </c>
      <c r="M25" t="s">
        <v>50</v>
      </c>
      <c r="N25">
        <v>170</v>
      </c>
    </row>
    <row r="26" spans="1:14" x14ac:dyDescent="0.25">
      <c r="B26" t="s">
        <v>22</v>
      </c>
      <c r="C26">
        <v>51.2</v>
      </c>
      <c r="D26" s="1">
        <f t="shared" si="4"/>
        <v>122.88</v>
      </c>
      <c r="G26">
        <f t="shared" si="1"/>
        <v>245.76</v>
      </c>
      <c r="I26">
        <v>130</v>
      </c>
      <c r="J26" t="s">
        <v>63</v>
      </c>
      <c r="M26" t="s">
        <v>53</v>
      </c>
      <c r="N26">
        <v>30</v>
      </c>
    </row>
    <row r="27" spans="1:14" x14ac:dyDescent="0.25">
      <c r="M27" t="s">
        <v>54</v>
      </c>
      <c r="N27">
        <v>50</v>
      </c>
    </row>
    <row r="28" spans="1:14" x14ac:dyDescent="0.25">
      <c r="A28" t="s">
        <v>23</v>
      </c>
      <c r="M28" t="s">
        <v>58</v>
      </c>
      <c r="N28">
        <v>140</v>
      </c>
    </row>
    <row r="29" spans="1:14" x14ac:dyDescent="0.25">
      <c r="B29" t="s">
        <v>24</v>
      </c>
      <c r="C29">
        <v>3.1</v>
      </c>
      <c r="D29" s="1">
        <f t="shared" ref="D29:D39" si="5">C29*2.4</f>
        <v>7.4399999999999995</v>
      </c>
      <c r="G29">
        <f t="shared" si="1"/>
        <v>14.879999999999999</v>
      </c>
      <c r="I29">
        <v>15</v>
      </c>
      <c r="J29" t="s">
        <v>63</v>
      </c>
      <c r="M29" t="s">
        <v>55</v>
      </c>
      <c r="N29">
        <v>25</v>
      </c>
    </row>
    <row r="30" spans="1:14" x14ac:dyDescent="0.25">
      <c r="B30" t="s">
        <v>25</v>
      </c>
      <c r="C30">
        <v>2.2999999999999998</v>
      </c>
      <c r="D30" s="1">
        <f t="shared" si="5"/>
        <v>5.52</v>
      </c>
      <c r="G30">
        <f t="shared" si="1"/>
        <v>11.04</v>
      </c>
      <c r="I30">
        <v>12</v>
      </c>
    </row>
    <row r="31" spans="1:14" x14ac:dyDescent="0.25">
      <c r="B31" t="s">
        <v>26</v>
      </c>
      <c r="C31">
        <v>4.4000000000000004</v>
      </c>
      <c r="D31" s="1">
        <f t="shared" si="5"/>
        <v>10.56</v>
      </c>
      <c r="G31">
        <f t="shared" si="1"/>
        <v>21.12</v>
      </c>
      <c r="I31">
        <v>25</v>
      </c>
    </row>
    <row r="32" spans="1:14" x14ac:dyDescent="0.25">
      <c r="B32" t="s">
        <v>27</v>
      </c>
      <c r="C32">
        <v>3</v>
      </c>
      <c r="D32" s="1">
        <f t="shared" si="5"/>
        <v>7.1999999999999993</v>
      </c>
      <c r="G32">
        <f t="shared" si="1"/>
        <v>14.399999999999999</v>
      </c>
      <c r="I32">
        <v>15</v>
      </c>
      <c r="K32" t="s">
        <v>68</v>
      </c>
    </row>
    <row r="33" spans="1:11" x14ac:dyDescent="0.25">
      <c r="B33" t="s">
        <v>28</v>
      </c>
      <c r="C33">
        <v>1.3</v>
      </c>
      <c r="D33" s="1">
        <f t="shared" si="5"/>
        <v>3.12</v>
      </c>
      <c r="G33">
        <f t="shared" si="1"/>
        <v>6.24</v>
      </c>
      <c r="I33">
        <v>7</v>
      </c>
      <c r="K33" t="s">
        <v>68</v>
      </c>
    </row>
    <row r="34" spans="1:11" x14ac:dyDescent="0.25">
      <c r="B34" t="s">
        <v>29</v>
      </c>
      <c r="C34">
        <v>1.3</v>
      </c>
      <c r="D34" s="1">
        <f t="shared" si="5"/>
        <v>3.12</v>
      </c>
      <c r="G34">
        <f t="shared" si="1"/>
        <v>6.24</v>
      </c>
      <c r="I34">
        <v>7</v>
      </c>
      <c r="J34" t="s">
        <v>63</v>
      </c>
    </row>
    <row r="35" spans="1:11" x14ac:dyDescent="0.25">
      <c r="B35" t="s">
        <v>30</v>
      </c>
      <c r="C35">
        <v>8</v>
      </c>
      <c r="D35" s="1">
        <f t="shared" si="5"/>
        <v>19.2</v>
      </c>
      <c r="F35">
        <v>2</v>
      </c>
      <c r="G35">
        <f t="shared" si="1"/>
        <v>38.4</v>
      </c>
      <c r="I35">
        <v>30</v>
      </c>
    </row>
    <row r="36" spans="1:11" x14ac:dyDescent="0.25">
      <c r="B36" t="s">
        <v>31</v>
      </c>
      <c r="C36">
        <v>3.69</v>
      </c>
      <c r="D36" s="1">
        <f t="shared" si="5"/>
        <v>8.8559999999999999</v>
      </c>
      <c r="G36">
        <f t="shared" si="1"/>
        <v>17.712</v>
      </c>
      <c r="I36">
        <v>20</v>
      </c>
    </row>
    <row r="37" spans="1:11" x14ac:dyDescent="0.25">
      <c r="B37" t="s">
        <v>32</v>
      </c>
      <c r="C37">
        <v>3.5</v>
      </c>
      <c r="D37" s="1">
        <f t="shared" si="5"/>
        <v>8.4</v>
      </c>
      <c r="G37">
        <f t="shared" si="1"/>
        <v>16.8</v>
      </c>
      <c r="I37">
        <v>20</v>
      </c>
    </row>
    <row r="38" spans="1:11" x14ac:dyDescent="0.25">
      <c r="B38" t="s">
        <v>33</v>
      </c>
      <c r="C38">
        <v>1</v>
      </c>
      <c r="D38" s="1">
        <f t="shared" si="5"/>
        <v>2.4</v>
      </c>
      <c r="G38">
        <f t="shared" si="1"/>
        <v>4.8</v>
      </c>
      <c r="I38">
        <v>5</v>
      </c>
      <c r="J38" t="s">
        <v>63</v>
      </c>
    </row>
    <row r="39" spans="1:11" x14ac:dyDescent="0.25">
      <c r="B39" t="s">
        <v>34</v>
      </c>
      <c r="C39">
        <v>2.4</v>
      </c>
      <c r="D39" s="1">
        <f t="shared" si="5"/>
        <v>5.76</v>
      </c>
      <c r="G39">
        <f t="shared" si="1"/>
        <v>11.52</v>
      </c>
      <c r="I39">
        <v>15</v>
      </c>
    </row>
    <row r="40" spans="1:11" x14ac:dyDescent="0.25">
      <c r="D40" s="1">
        <f>SUM(D29:D39)</f>
        <v>81.576000000000008</v>
      </c>
    </row>
    <row r="42" spans="1:11" x14ac:dyDescent="0.25">
      <c r="A42" t="s">
        <v>35</v>
      </c>
    </row>
    <row r="43" spans="1:11" x14ac:dyDescent="0.25">
      <c r="B43" t="s">
        <v>36</v>
      </c>
      <c r="C43">
        <v>14</v>
      </c>
      <c r="D43" s="1">
        <f t="shared" ref="D43:D55" si="6">C43*2.4</f>
        <v>33.6</v>
      </c>
      <c r="E43">
        <v>45</v>
      </c>
      <c r="F43">
        <v>2</v>
      </c>
      <c r="G43">
        <f t="shared" si="1"/>
        <v>67.2</v>
      </c>
      <c r="H43" t="s">
        <v>64</v>
      </c>
      <c r="I43">
        <v>40</v>
      </c>
    </row>
    <row r="44" spans="1:11" x14ac:dyDescent="0.25">
      <c r="B44" t="s">
        <v>37</v>
      </c>
      <c r="C44">
        <v>2</v>
      </c>
      <c r="D44" s="1">
        <f t="shared" si="6"/>
        <v>4.8</v>
      </c>
      <c r="E44">
        <f>E43*2.4</f>
        <v>108</v>
      </c>
      <c r="F44">
        <v>2</v>
      </c>
      <c r="G44">
        <f t="shared" si="1"/>
        <v>9.6</v>
      </c>
      <c r="H44" t="s">
        <v>64</v>
      </c>
      <c r="I44">
        <v>10</v>
      </c>
    </row>
    <row r="45" spans="1:11" x14ac:dyDescent="0.25">
      <c r="B45" t="s">
        <v>38</v>
      </c>
      <c r="C45">
        <v>7.5</v>
      </c>
      <c r="D45" s="1">
        <f t="shared" si="6"/>
        <v>18</v>
      </c>
      <c r="E45" t="s">
        <v>40</v>
      </c>
      <c r="G45">
        <f t="shared" si="1"/>
        <v>36</v>
      </c>
      <c r="I45">
        <v>25</v>
      </c>
    </row>
    <row r="46" spans="1:11" x14ac:dyDescent="0.25">
      <c r="B46" t="s">
        <v>39</v>
      </c>
      <c r="E46">
        <f>E44+50</f>
        <v>158</v>
      </c>
      <c r="J46" t="s">
        <v>63</v>
      </c>
    </row>
    <row r="47" spans="1:11" x14ac:dyDescent="0.25">
      <c r="B47" t="s">
        <v>41</v>
      </c>
      <c r="C47">
        <v>8.5</v>
      </c>
      <c r="D47" s="1">
        <f t="shared" si="6"/>
        <v>20.399999999999999</v>
      </c>
      <c r="F47">
        <v>2</v>
      </c>
      <c r="G47">
        <f t="shared" si="1"/>
        <v>40.799999999999997</v>
      </c>
      <c r="I47">
        <v>50</v>
      </c>
      <c r="J47" t="s">
        <v>68</v>
      </c>
    </row>
    <row r="48" spans="1:11" x14ac:dyDescent="0.25">
      <c r="B48" t="s">
        <v>42</v>
      </c>
      <c r="C48">
        <v>3</v>
      </c>
      <c r="D48" s="1">
        <f t="shared" si="6"/>
        <v>7.1999999999999993</v>
      </c>
      <c r="G48">
        <f t="shared" si="1"/>
        <v>14.399999999999999</v>
      </c>
      <c r="I48">
        <v>15</v>
      </c>
    </row>
    <row r="49" spans="1:10" x14ac:dyDescent="0.25">
      <c r="B49" t="s">
        <v>43</v>
      </c>
      <c r="C49">
        <v>4</v>
      </c>
      <c r="D49" s="1">
        <f t="shared" si="6"/>
        <v>9.6</v>
      </c>
      <c r="G49">
        <f t="shared" si="1"/>
        <v>19.2</v>
      </c>
      <c r="I49">
        <v>20</v>
      </c>
      <c r="J49" t="s">
        <v>63</v>
      </c>
    </row>
    <row r="50" spans="1:10" x14ac:dyDescent="0.25">
      <c r="B50" t="s">
        <v>44</v>
      </c>
      <c r="C50">
        <v>1.1000000000000001</v>
      </c>
      <c r="D50" s="1">
        <f t="shared" si="6"/>
        <v>2.64</v>
      </c>
      <c r="G50">
        <f t="shared" si="1"/>
        <v>5.28</v>
      </c>
      <c r="I50">
        <v>10</v>
      </c>
    </row>
    <row r="51" spans="1:10" x14ac:dyDescent="0.25">
      <c r="B51" t="s">
        <v>45</v>
      </c>
      <c r="C51">
        <v>3</v>
      </c>
      <c r="D51" s="1">
        <f t="shared" si="6"/>
        <v>7.1999999999999993</v>
      </c>
      <c r="G51">
        <f t="shared" si="1"/>
        <v>14.399999999999999</v>
      </c>
      <c r="I51">
        <v>15</v>
      </c>
    </row>
    <row r="52" spans="1:10" x14ac:dyDescent="0.25">
      <c r="B52" t="s">
        <v>46</v>
      </c>
      <c r="C52">
        <v>8.4</v>
      </c>
      <c r="D52" s="1">
        <f t="shared" si="6"/>
        <v>20.16</v>
      </c>
      <c r="G52">
        <f t="shared" si="1"/>
        <v>40.32</v>
      </c>
      <c r="I52">
        <v>40</v>
      </c>
      <c r="J52" t="s">
        <v>63</v>
      </c>
    </row>
    <row r="53" spans="1:10" x14ac:dyDescent="0.25">
      <c r="B53" t="s">
        <v>46</v>
      </c>
      <c r="C53">
        <v>8</v>
      </c>
      <c r="D53" s="1">
        <f t="shared" si="6"/>
        <v>19.2</v>
      </c>
      <c r="G53">
        <f t="shared" si="1"/>
        <v>38.4</v>
      </c>
      <c r="I53">
        <v>40</v>
      </c>
      <c r="J53" t="s">
        <v>63</v>
      </c>
    </row>
    <row r="54" spans="1:10" x14ac:dyDescent="0.25">
      <c r="B54" t="s">
        <v>47</v>
      </c>
      <c r="C54">
        <v>7.3</v>
      </c>
      <c r="D54" s="1">
        <f t="shared" si="6"/>
        <v>17.52</v>
      </c>
      <c r="G54">
        <f t="shared" si="1"/>
        <v>35.04</v>
      </c>
      <c r="I54">
        <v>35</v>
      </c>
      <c r="J54" t="s">
        <v>63</v>
      </c>
    </row>
    <row r="55" spans="1:10" x14ac:dyDescent="0.25">
      <c r="B55" t="s">
        <v>48</v>
      </c>
      <c r="C55">
        <v>1</v>
      </c>
      <c r="D55" s="1">
        <f t="shared" si="6"/>
        <v>2.4</v>
      </c>
      <c r="G55">
        <f t="shared" si="1"/>
        <v>4.8</v>
      </c>
      <c r="I55">
        <v>5</v>
      </c>
    </row>
    <row r="56" spans="1:10" x14ac:dyDescent="0.25">
      <c r="D56" s="1">
        <f>SUM(D47:D55)</f>
        <v>106.32</v>
      </c>
      <c r="G56">
        <f t="shared" si="1"/>
        <v>212.64</v>
      </c>
    </row>
    <row r="58" spans="1:10" x14ac:dyDescent="0.25">
      <c r="A58" t="s">
        <v>49</v>
      </c>
    </row>
    <row r="59" spans="1:10" x14ac:dyDescent="0.25">
      <c r="B59" t="s">
        <v>60</v>
      </c>
      <c r="C59">
        <v>57.4</v>
      </c>
      <c r="D59" s="1">
        <f t="shared" ref="D59:D68" si="7">C59*2.4</f>
        <v>137.76</v>
      </c>
      <c r="G59">
        <f t="shared" si="1"/>
        <v>275.52</v>
      </c>
      <c r="I59">
        <v>150</v>
      </c>
      <c r="J59" t="s">
        <v>66</v>
      </c>
    </row>
    <row r="60" spans="1:10" x14ac:dyDescent="0.25">
      <c r="B60" t="s">
        <v>50</v>
      </c>
      <c r="C60">
        <v>63.5</v>
      </c>
      <c r="D60" s="1">
        <f t="shared" si="7"/>
        <v>152.4</v>
      </c>
      <c r="G60">
        <f t="shared" si="1"/>
        <v>304.8</v>
      </c>
      <c r="I60">
        <v>170</v>
      </c>
      <c r="J60" t="s">
        <v>66</v>
      </c>
    </row>
    <row r="61" spans="1:10" x14ac:dyDescent="0.25">
      <c r="B61" t="s">
        <v>51</v>
      </c>
      <c r="C61">
        <v>4.95</v>
      </c>
      <c r="D61" s="1">
        <f t="shared" si="7"/>
        <v>11.88</v>
      </c>
      <c r="E61" t="s">
        <v>52</v>
      </c>
      <c r="G61">
        <f t="shared" si="1"/>
        <v>23.76</v>
      </c>
      <c r="J61" t="s">
        <v>63</v>
      </c>
    </row>
    <row r="62" spans="1:10" x14ac:dyDescent="0.25">
      <c r="B62" t="s">
        <v>45</v>
      </c>
      <c r="C62">
        <v>5.95</v>
      </c>
      <c r="D62" s="1">
        <f t="shared" si="7"/>
        <v>14.28</v>
      </c>
      <c r="E62" t="s">
        <v>52</v>
      </c>
      <c r="F62">
        <v>36.85</v>
      </c>
      <c r="G62">
        <f t="shared" si="1"/>
        <v>28.56</v>
      </c>
    </row>
    <row r="63" spans="1:10" x14ac:dyDescent="0.25">
      <c r="B63" t="s">
        <v>53</v>
      </c>
      <c r="C63">
        <v>7.95</v>
      </c>
      <c r="D63" s="1">
        <f t="shared" si="7"/>
        <v>19.079999999999998</v>
      </c>
      <c r="G63">
        <f t="shared" si="1"/>
        <v>38.159999999999997</v>
      </c>
      <c r="I63">
        <v>30</v>
      </c>
    </row>
    <row r="64" spans="1:10" x14ac:dyDescent="0.25">
      <c r="B64" t="s">
        <v>54</v>
      </c>
      <c r="C64">
        <v>7.95</v>
      </c>
      <c r="D64" s="1">
        <f t="shared" si="7"/>
        <v>19.079999999999998</v>
      </c>
      <c r="E64">
        <v>16</v>
      </c>
      <c r="F64">
        <v>50.95</v>
      </c>
      <c r="G64">
        <f t="shared" si="1"/>
        <v>38.159999999999997</v>
      </c>
      <c r="H64">
        <v>2</v>
      </c>
      <c r="I64">
        <v>50</v>
      </c>
    </row>
    <row r="65" spans="2:14" x14ac:dyDescent="0.25">
      <c r="B65" t="s">
        <v>55</v>
      </c>
      <c r="C65">
        <v>13.9</v>
      </c>
      <c r="D65" s="1">
        <f t="shared" si="7"/>
        <v>33.36</v>
      </c>
      <c r="G65">
        <f t="shared" si="1"/>
        <v>66.72</v>
      </c>
      <c r="H65">
        <v>2</v>
      </c>
      <c r="I65">
        <v>25</v>
      </c>
    </row>
    <row r="66" spans="2:14" x14ac:dyDescent="0.25">
      <c r="B66" t="s">
        <v>56</v>
      </c>
      <c r="C66">
        <v>28</v>
      </c>
      <c r="D66" s="1">
        <f t="shared" si="7"/>
        <v>67.2</v>
      </c>
      <c r="G66">
        <f t="shared" si="1"/>
        <v>134.4</v>
      </c>
      <c r="M66" t="s">
        <v>56</v>
      </c>
    </row>
    <row r="67" spans="2:14" x14ac:dyDescent="0.25">
      <c r="B67" t="s">
        <v>57</v>
      </c>
      <c r="C67">
        <v>1.3</v>
      </c>
      <c r="D67" s="1">
        <f t="shared" si="7"/>
        <v>3.12</v>
      </c>
      <c r="G67">
        <f t="shared" ref="G67:G68" si="8">D67*2</f>
        <v>6.24</v>
      </c>
      <c r="H67">
        <v>4</v>
      </c>
      <c r="I67">
        <v>10</v>
      </c>
      <c r="M67" t="s">
        <v>57</v>
      </c>
      <c r="N67">
        <v>10</v>
      </c>
    </row>
    <row r="68" spans="2:14" x14ac:dyDescent="0.25">
      <c r="B68" t="s">
        <v>58</v>
      </c>
      <c r="C68">
        <v>19.899999999999999</v>
      </c>
      <c r="D68" s="1">
        <f t="shared" si="7"/>
        <v>47.76</v>
      </c>
      <c r="E68" t="s">
        <v>59</v>
      </c>
      <c r="F68">
        <v>55.95</v>
      </c>
      <c r="G68">
        <f t="shared" si="8"/>
        <v>95.52</v>
      </c>
      <c r="I68">
        <v>140</v>
      </c>
      <c r="J68" t="s">
        <v>66</v>
      </c>
    </row>
    <row r="69" spans="2:14" x14ac:dyDescent="0.25">
      <c r="D69" s="1">
        <f>SUM(D59:D68)</f>
        <v>505.9199999999999</v>
      </c>
    </row>
    <row r="71" spans="2:14" x14ac:dyDescent="0.25">
      <c r="B71" t="s">
        <v>69</v>
      </c>
      <c r="M71" t="s">
        <v>69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" sqref="A2:G7"/>
    </sheetView>
  </sheetViews>
  <sheetFormatPr defaultRowHeight="15" x14ac:dyDescent="0.25"/>
  <cols>
    <col min="1" max="1" width="11.7109375" customWidth="1"/>
    <col min="4" max="5" width="13.28515625" bestFit="1" customWidth="1"/>
    <col min="6" max="6" width="10.28515625" bestFit="1" customWidth="1"/>
    <col min="7" max="7" width="9.140625" bestFit="1" customWidth="1"/>
  </cols>
  <sheetData>
    <row r="1" spans="1:10" x14ac:dyDescent="0.25">
      <c r="A1" s="10" t="s">
        <v>75</v>
      </c>
      <c r="B1" s="10"/>
      <c r="C1" s="3"/>
      <c r="D1" s="3"/>
      <c r="E1" s="3"/>
      <c r="F1" s="3"/>
      <c r="G1" s="3"/>
    </row>
    <row r="2" spans="1:10" x14ac:dyDescent="0.25">
      <c r="A2" s="11" t="s">
        <v>77</v>
      </c>
      <c r="B2" s="11"/>
      <c r="C2" s="3"/>
      <c r="D2" s="3"/>
      <c r="E2" s="3"/>
      <c r="F2" s="3"/>
      <c r="G2" s="3"/>
    </row>
    <row r="3" spans="1:10" x14ac:dyDescent="0.25">
      <c r="A3" s="6" t="s">
        <v>84</v>
      </c>
      <c r="B3" s="6" t="s">
        <v>83</v>
      </c>
      <c r="C3" s="6" t="s">
        <v>79</v>
      </c>
      <c r="D3" s="6" t="s">
        <v>78</v>
      </c>
      <c r="E3" s="6" t="s">
        <v>80</v>
      </c>
      <c r="F3" s="6" t="s">
        <v>81</v>
      </c>
      <c r="G3" s="6" t="s">
        <v>82</v>
      </c>
    </row>
    <row r="4" spans="1:10" ht="25.5" x14ac:dyDescent="0.25">
      <c r="A4" s="5">
        <v>14.5</v>
      </c>
      <c r="B4" s="5">
        <v>15.8</v>
      </c>
      <c r="C4" s="5">
        <v>17.399999999999999</v>
      </c>
      <c r="D4" s="5">
        <v>19.7</v>
      </c>
      <c r="E4" s="5">
        <v>22.4</v>
      </c>
      <c r="F4" s="5">
        <v>24.8</v>
      </c>
      <c r="G4" s="5">
        <v>27.7</v>
      </c>
      <c r="J4" s="8" t="s">
        <v>88</v>
      </c>
    </row>
    <row r="5" spans="1:10" x14ac:dyDescent="0.25">
      <c r="A5" s="11" t="s">
        <v>86</v>
      </c>
      <c r="B5" s="11"/>
      <c r="C5" s="3"/>
      <c r="D5" s="3"/>
      <c r="E5" s="3"/>
      <c r="F5" s="3"/>
      <c r="G5" s="3"/>
      <c r="J5" s="9" t="s">
        <v>89</v>
      </c>
    </row>
    <row r="6" spans="1:10" x14ac:dyDescent="0.25">
      <c r="A6" s="3" t="s">
        <v>84</v>
      </c>
      <c r="B6" s="3" t="s">
        <v>83</v>
      </c>
      <c r="C6" s="3" t="s">
        <v>79</v>
      </c>
      <c r="D6" s="3" t="s">
        <v>78</v>
      </c>
      <c r="E6" s="3" t="s">
        <v>80</v>
      </c>
      <c r="F6" s="3" t="s">
        <v>81</v>
      </c>
      <c r="G6" s="3" t="s">
        <v>82</v>
      </c>
    </row>
    <row r="7" spans="1:10" x14ac:dyDescent="0.25">
      <c r="A7" s="7">
        <v>15.3</v>
      </c>
      <c r="B7" s="7">
        <v>32.6</v>
      </c>
      <c r="C7" s="7">
        <v>40.299999999999997</v>
      </c>
      <c r="D7" s="7">
        <v>47.8</v>
      </c>
      <c r="E7" s="7">
        <v>53.9</v>
      </c>
      <c r="F7" s="7">
        <v>68.2</v>
      </c>
      <c r="G7" s="7">
        <v>73.5</v>
      </c>
    </row>
    <row r="8" spans="1:10" x14ac:dyDescent="0.25">
      <c r="A8" s="11" t="s">
        <v>87</v>
      </c>
      <c r="B8" s="11"/>
      <c r="C8" s="3"/>
      <c r="D8" s="3"/>
      <c r="E8" s="3"/>
      <c r="F8" s="3"/>
      <c r="G8" s="3"/>
    </row>
    <row r="9" spans="1:10" x14ac:dyDescent="0.25">
      <c r="A9" s="3" t="s">
        <v>84</v>
      </c>
      <c r="B9" s="3" t="s">
        <v>83</v>
      </c>
      <c r="C9" s="3" t="s">
        <v>79</v>
      </c>
      <c r="D9" s="3" t="s">
        <v>78</v>
      </c>
      <c r="E9" s="3" t="s">
        <v>80</v>
      </c>
      <c r="F9" s="3" t="s">
        <v>81</v>
      </c>
      <c r="G9" s="3" t="s">
        <v>82</v>
      </c>
    </row>
    <row r="10" spans="1:10" x14ac:dyDescent="0.25">
      <c r="A10" s="7">
        <v>15.3</v>
      </c>
      <c r="B10" s="7">
        <v>32.6</v>
      </c>
      <c r="C10" s="7">
        <v>40.299999999999997</v>
      </c>
      <c r="D10" s="7">
        <v>47.8</v>
      </c>
      <c r="E10" s="7">
        <v>53.9</v>
      </c>
      <c r="F10" s="7">
        <v>68.2</v>
      </c>
      <c r="G10" s="7">
        <v>73.5</v>
      </c>
    </row>
    <row r="12" spans="1:10" x14ac:dyDescent="0.25">
      <c r="A12" s="2"/>
      <c r="B12" s="2"/>
      <c r="C12" s="2"/>
      <c r="D12" s="2"/>
      <c r="E12" s="2"/>
      <c r="F12" s="2"/>
      <c r="G12" s="2"/>
    </row>
    <row r="18" spans="1:8" x14ac:dyDescent="0.25">
      <c r="A18" s="4" t="s">
        <v>75</v>
      </c>
      <c r="B18" s="4"/>
      <c r="C18" s="4"/>
      <c r="D18" s="4"/>
      <c r="E18" s="4"/>
      <c r="F18" s="4"/>
      <c r="G18" s="4"/>
    </row>
    <row r="19" spans="1:8" x14ac:dyDescent="0.25">
      <c r="A19" s="4" t="s">
        <v>76</v>
      </c>
      <c r="B19" s="4"/>
      <c r="C19" s="4"/>
      <c r="D19" s="4"/>
      <c r="E19" s="4"/>
      <c r="F19" s="4"/>
      <c r="G19" s="4"/>
    </row>
    <row r="20" spans="1:8" x14ac:dyDescent="0.25">
      <c r="A20" s="6" t="s">
        <v>84</v>
      </c>
      <c r="B20" s="6" t="s">
        <v>83</v>
      </c>
      <c r="C20" s="6" t="s">
        <v>79</v>
      </c>
      <c r="D20" s="6" t="s">
        <v>78</v>
      </c>
      <c r="E20" s="6" t="s">
        <v>80</v>
      </c>
      <c r="F20" s="6" t="s">
        <v>81</v>
      </c>
      <c r="G20" s="6" t="s">
        <v>82</v>
      </c>
    </row>
    <row r="21" spans="1:8" x14ac:dyDescent="0.25">
      <c r="A21" s="5">
        <v>15.5</v>
      </c>
      <c r="B21" s="5">
        <v>16.3</v>
      </c>
      <c r="C21" s="5">
        <v>21.6</v>
      </c>
      <c r="D21" s="5">
        <v>23.1</v>
      </c>
      <c r="E21" s="5">
        <v>25.8</v>
      </c>
      <c r="F21" s="5">
        <v>28.4</v>
      </c>
      <c r="G21" s="5">
        <v>31.8</v>
      </c>
    </row>
    <row r="22" spans="1:8" x14ac:dyDescent="0.25">
      <c r="A22" s="4" t="s">
        <v>85</v>
      </c>
      <c r="B22" s="4"/>
      <c r="C22" s="4"/>
      <c r="D22" s="4"/>
      <c r="E22" s="4"/>
      <c r="F22" s="4"/>
      <c r="G22" s="4"/>
    </row>
    <row r="23" spans="1:8" x14ac:dyDescent="0.25">
      <c r="A23" s="4" t="s">
        <v>84</v>
      </c>
      <c r="B23" s="4" t="s">
        <v>83</v>
      </c>
      <c r="C23" s="4" t="s">
        <v>79</v>
      </c>
      <c r="D23" s="4" t="s">
        <v>78</v>
      </c>
      <c r="E23" s="4" t="s">
        <v>80</v>
      </c>
      <c r="F23" s="4" t="s">
        <v>81</v>
      </c>
      <c r="G23" s="4" t="s">
        <v>82</v>
      </c>
    </row>
    <row r="24" spans="1:8" x14ac:dyDescent="0.25">
      <c r="A24" s="7">
        <v>15.8</v>
      </c>
      <c r="B24" s="7">
        <v>42.6</v>
      </c>
      <c r="C24" s="7">
        <v>52.9</v>
      </c>
      <c r="D24" s="7">
        <v>64.599999999999994</v>
      </c>
      <c r="E24" s="7">
        <v>71.8</v>
      </c>
      <c r="F24" s="7">
        <v>85.6</v>
      </c>
      <c r="G24" s="7">
        <v>101.3</v>
      </c>
      <c r="H24" s="4"/>
    </row>
  </sheetData>
  <mergeCells count="4">
    <mergeCell ref="A1:B1"/>
    <mergeCell ref="A5:B5"/>
    <mergeCell ref="A8:B8"/>
    <mergeCell ref="A2:B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2013-08-21T15:29:33Z</dcterms:created>
  <dcterms:modified xsi:type="dcterms:W3CDTF">2013-08-28T15:42:24Z</dcterms:modified>
</cp:coreProperties>
</file>